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<sst xmlns="http://schemas.openxmlformats.org/spreadsheetml/2006/main" count="32" uniqueCount="32">
  <si>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</si>
  <si>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RSS025</t>
  </si>
  <si>
    <t xml:space="preserve">m²</t>
  </si>
  <si>
    <t xml:space="preserve">Paviment de linòleum, acústic, en rotllo.</t>
  </si>
  <si>
    <r>
      <rPr>
        <sz val="8.25"/>
        <color rgb="FF000000"/>
        <rFont val="Arial"/>
        <family val="2"/>
      </rPr>
      <t xml:space="preserve">Paviment de linòleum, acústic, model Colorette Acoustic Plus "DLW FLOORING", de 4,0 mm d'espessor, amb tractament antiestàtic, acabat motejat, color Stone Grey, subministrat en rotllos de 200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</si>
  <si>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</si>
  <si>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</si>
  <si>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</si>
  <si>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</si>
  <si>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</si>
  <si>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</si>
  <si>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</si>
  <si>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</si>
  <si>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</si>
  <si>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</si>
  <si>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mt18pla070a</t>
  </si>
  <si>
    <t xml:space="preserve">m²</t>
  </si>
  <si>
    <t xml:space="preserve">Làmina homogènia de linòleum, model Colorette Acoustic Plus "DLW FLOORING", de 4 mm d'espessor, amb tractament antiestàtic, obtinguda mitjançant procés de calandratge i compactat de farines de suro i fusta, oli de llinosa, resines i pigments naturals, i revestida per la seva cara inferior amb una làmina d'escuma de poliuretà, de 1,5 mm d'espessor; acabat motejat, color Stone Grey; subministrada en rotllos de 200 cm d'amplada; pes total: 3500 g/m²; classificació a l'ús, segons UNE-EN ISO 10874: classe 23 per a ús domèstic; classe 34 per a ús comercial; classe 42 per a ús industrial; reducció del soroll d'impactes 17 dB, segons UNE-EN ISO 10140; resistència al foc Cfl-s1,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</si>
  <si>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</si>
  <si>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</si>
  <si>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</si>
  <si>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</si>
  <si>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</si>
  <si>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</si>
  <si>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</si>
  <si>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</si>
  <si>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</si>
  <si>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</si>
  <si>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</si>
  <si>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</si>
  <si>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17,56€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</si>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</sst>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118.50" thickBot="1" customHeight="1">
      <c r="A11" s="1" t="s">
        <v>15</v>
      </c>
      <c r="B11" s="1"/>
      <c r="C11" s="10" t="s">
        <v>16</v>
      </c>
      <c r="D11" s="10"/>
      <c r="E11" s="1" t="s">
        <v>17</v>
      </c>
      <c r="F11" s="13">
        <v>1.050000</v>
      </c>
      <c r="G11" s="14">
        <v>31.600000</v>
      </c>
      <c r="H11" s="14">
        <f ca="1">ROUND(INDIRECT(ADDRESS(ROW()+(0), COLUMN()+(-2), 1))*INDIRECT(ADDRESS(ROW()+(0), COLUMN()+(-1), 1)), 2)</f>
        <v>33.180000</v>
      </c>
    </row>
    <row r="12" spans="1:8" ht="13.50" thickBot="1" customHeight="1">
      <c r="A12" s="15"/>
      <c r="B12" s="15"/>
      <c r="C12" s="15"/>
      <c r="D12" s="15"/>
      <c r="E12" s="15"/>
      <c r="F12" s="9" t="s">
        <v>18</v>
      </c>
      <c r="G12" s="9"/>
      <c r="H12" s="17">
        <f ca="1">ROUND(SUM(INDIRECT(ADDRESS(ROW()+(-1), COLUMN()+(0), 1)),INDIRECT(ADDRESS(ROW()+(-2), COLUMN()+(0), 1))), 2)</f>
        <v>34.340000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41.990000</v>
      </c>
      <c r="H18" s="14">
        <f ca="1">ROUND(INDIRECT(ADDRESS(ROW()+(0), COLUMN()+(-2), 1))*INDIRECT(ADDRESS(ROW()+(0), COLUMN()+(-1), 1))/100, 2)</f>
        <v>0.840000</v>
      </c>
    </row>
    <row r="19" spans="1:8" ht="13.50" thickBot="1" customHeight="1">
      <c r="A19" s="21" t="s">
        <v>30</v>
      </c>
      <c r="B19" s="21"/>
      <c r="C19" s="22"/>
      <c r="D19" s="22"/>
      <c r="E19" s="23"/>
      <c r="F19" s="24" t="s">
        <v>31</v>
      </c>
      <c r="G19" s="25"/>
      <c r="H19" s="26">
        <f ca="1">ROUND(SUM(INDIRECT(ADDRESS(ROW()+(-1), COLUMN()+(0), 1)),INDIRECT(ADDRESS(ROW()+(-3), COLUMN()+(0), 1)),INDIRECT(ADDRESS(ROW()+(-7), COLUMN()+(0), 1))), 2)</f>
        <v>42.830000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