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<sst xmlns="http://schemas.openxmlformats.org/spreadsheetml/2006/main" count="32" uniqueCount="32">
  <si>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</si>
  <si>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RSS040</t>
  </si>
  <si>
    <t xml:space="preserve">m²</t>
  </si>
  <si>
    <t xml:space="preserve">Paviment vinílic heterogeni, en rotllo.</t>
  </si>
  <si>
    <r>
      <rPr>
        <sz val="8.25"/>
        <color rgb="FF000000"/>
        <rFont val="Arial"/>
        <family val="2"/>
      </rPr>
      <t xml:space="preserve">Paviment vinílic heterogeni, model Timberline PUR "DLW FLOORING", de 2,25 mm de gruix total, amb capa d'ús de 0,7 mm d'espessor, amb tractament de protecció superficial PUR, color Cherry Medium, subministrat en rotllos de 200 cm d'amplada,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</si>
  <si>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</si>
  <si>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</si>
  <si>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</si>
  <si>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</si>
  <si>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</si>
  <si>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</si>
  <si>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</si>
  <si>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</si>
  <si>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</si>
  <si>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</si>
  <si>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mt18pta010a</t>
  </si>
  <si>
    <t xml:space="preserve">m²</t>
  </si>
  <si>
    <t xml:space="preserve">Làmina heterogènia de PVC, model Timberline PUR, "DLW FLOORING", de 2,25 mm de gruix total, amb capa d'ús de 0,7 mm d'espessor, amb tractament de protecció superficial PUR, color Cherry Medium; subministrada en rotllos de 200 cm d'amplada; pes total: 2800 g/m²; classificació a l'ús, segons UNE-EN ISO 10874: classe 23 per a ús domèstic; classe 34 per a ús comercial; classe 43 per a ús industrial; reducció del soroll d'impactes 5 dB, segons UNE-EN ISO 10140; resistència al foc Bfl-s1, segons UNE-EN 13501-1.</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</si>
  <si>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</si>
  <si>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</si>
  <si>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</si>
  <si>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</si>
  <si>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</si>
  <si>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</si>
  <si>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</si>
  <si>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</si>
  <si>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</si>
  <si>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</si>
  <si>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</si>
  <si>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</si>
  <si>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12,50€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</si>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</sst>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20.080000</v>
      </c>
      <c r="H11" s="14">
        <f ca="1">ROUND(INDIRECT(ADDRESS(ROW()+(0), COLUMN()+(-2), 1))*INDIRECT(ADDRESS(ROW()+(0), COLUMN()+(-1), 1)), 2)</f>
        <v>21.080000</v>
      </c>
    </row>
    <row r="12" spans="1:8" ht="13.50" thickBot="1" customHeight="1">
      <c r="A12" s="15"/>
      <c r="B12" s="15"/>
      <c r="C12" s="15"/>
      <c r="D12" s="15"/>
      <c r="E12" s="15"/>
      <c r="F12" s="9" t="s">
        <v>18</v>
      </c>
      <c r="G12" s="9"/>
      <c r="H12" s="17">
        <f ca="1">ROUND(SUM(INDIRECT(ADDRESS(ROW()+(-1), COLUMN()+(0), 1)),INDIRECT(ADDRESS(ROW()+(-2), COLUMN()+(0), 1))), 2)</f>
        <v>22.240000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0.215000</v>
      </c>
      <c r="G14" s="12">
        <v>23.780000</v>
      </c>
      <c r="H14" s="12">
        <f ca="1">ROUND(INDIRECT(ADDRESS(ROW()+(0), COLUMN()+(-2), 1))*INDIRECT(ADDRESS(ROW()+(0), COLUMN()+(-1), 1)), 2)</f>
        <v>5.110000</v>
      </c>
    </row>
    <row r="15" spans="1:8" ht="13.50" thickBot="1" customHeight="1">
      <c r="A15" s="1" t="s">
        <v>23</v>
      </c>
      <c r="B15" s="1"/>
      <c r="C15" s="10" t="s">
        <v>24</v>
      </c>
      <c r="D15" s="10"/>
      <c r="E15" s="1" t="s">
        <v>25</v>
      </c>
      <c r="F15" s="13">
        <v>0.120000</v>
      </c>
      <c r="G15" s="14">
        <v>21.140000</v>
      </c>
      <c r="H15" s="14">
        <f ca="1">ROUND(INDIRECT(ADDRESS(ROW()+(0), COLUMN()+(-2), 1))*INDIRECT(ADDRESS(ROW()+(0), COLUMN()+(-1), 1)), 2)</f>
        <v>2.540000</v>
      </c>
    </row>
    <row r="16" spans="1:8" ht="13.50" thickBot="1" customHeight="1">
      <c r="A16" s="15"/>
      <c r="B16" s="15"/>
      <c r="C16" s="15"/>
      <c r="D16" s="15"/>
      <c r="E16" s="15"/>
      <c r="F16" s="9" t="s">
        <v>26</v>
      </c>
      <c r="G16" s="9"/>
      <c r="H16" s="17">
        <f ca="1">ROUND(SUM(INDIRECT(ADDRESS(ROW()+(-1), COLUMN()+(0), 1)),INDIRECT(ADDRESS(ROW()+(-2), COLUMN()+(0), 1))), 2)</f>
        <v>7.650000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29.890000</v>
      </c>
      <c r="H18" s="14">
        <f ca="1">ROUND(INDIRECT(ADDRESS(ROW()+(0), COLUMN()+(-2), 1))*INDIRECT(ADDRESS(ROW()+(0), COLUMN()+(-1), 1))/100, 2)</f>
        <v>0.600000</v>
      </c>
    </row>
    <row r="19" spans="1:8" ht="13.50" thickBot="1" customHeight="1">
      <c r="A19" s="21" t="s">
        <v>30</v>
      </c>
      <c r="B19" s="21"/>
      <c r="C19" s="22"/>
      <c r="D19" s="22"/>
      <c r="E19" s="23"/>
      <c r="F19" s="24" t="s">
        <v>31</v>
      </c>
      <c r="G19" s="25"/>
      <c r="H19" s="26">
        <f ca="1">ROUND(SUM(INDIRECT(ADDRESS(ROW()+(-1), COLUMN()+(0), 1)),INDIRECT(ADDRESS(ROW()+(-3), COLUMN()+(0), 1)),INDIRECT(ADDRESS(ROW()+(-7), COLUMN()+(0), 1))), 2)</f>
        <v>30.490000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